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vizorskakomora-my.sharepoint.com/personal/zrinka_bratic_revizorska-komora_hr/Documents/Attachments/"/>
    </mc:Choice>
  </mc:AlternateContent>
  <xr:revisionPtr revIDLastSave="125" documentId="13_ncr:1_{4319089B-FB2B-44C8-A827-871BB8AC3EC6}" xr6:coauthVersionLast="47" xr6:coauthVersionMax="47" xr10:uidLastSave="{65BE8614-C821-496A-BFB7-28D78A53DFE7}"/>
  <bookViews>
    <workbookView xWindow="-120" yWindow="-120" windowWidth="29040" windowHeight="15720" xr2:uid="{980B8F05-479C-44F6-A3FA-DAEFBBE9BA4B}"/>
  </bookViews>
  <sheets>
    <sheet name="Obrazac kriterija" sheetId="7" r:id="rId1"/>
  </sheets>
  <definedNames>
    <definedName name="_xlnm.Print_Area" localSheetId="0">'Obrazac kriterija'!$A$2:$D$124</definedName>
    <definedName name="_xlnm.Print_Titles" localSheetId="0">'Obrazac kriterija'!$7:$7</definedName>
  </definedNames>
  <calcPr calcId="191029" iterateDelta="9.9999999999999959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7" l="1"/>
  <c r="C31" i="7"/>
  <c r="C113" i="7"/>
  <c r="C108" i="7"/>
  <c r="C101" i="7"/>
  <c r="C95" i="7"/>
  <c r="C92" i="7"/>
  <c r="C88" i="7"/>
  <c r="C86" i="7"/>
  <c r="C80" i="7"/>
  <c r="C75" i="7"/>
  <c r="C61" i="7"/>
  <c r="C42" i="7"/>
  <c r="C40" i="7"/>
  <c r="C38" i="7"/>
  <c r="C36" i="7"/>
  <c r="C27" i="7"/>
  <c r="C24" i="7"/>
  <c r="C10" i="7"/>
  <c r="C9" i="7" l="1"/>
  <c r="D8" i="7" s="1"/>
  <c r="C107" i="7"/>
  <c r="D106" i="7" s="1"/>
  <c r="C46" i="7"/>
  <c r="D45" i="7" s="1"/>
  <c r="C85" i="7"/>
  <c r="D84" i="7" s="1"/>
  <c r="D117" i="7" l="1"/>
</calcChain>
</file>

<file path=xl/sharedStrings.xml><?xml version="1.0" encoding="utf-8"?>
<sst xmlns="http://schemas.openxmlformats.org/spreadsheetml/2006/main" count="116" uniqueCount="102">
  <si>
    <t>Revizorsko društvo:</t>
  </si>
  <si>
    <t>Kapacitet partnera</t>
  </si>
  <si>
    <t>Kapacitet stručnog osoblja</t>
  </si>
  <si>
    <t>Ostali stručnjaci</t>
  </si>
  <si>
    <t>Prisutnost u drugim zemljama</t>
  </si>
  <si>
    <t>Članstvo u međunarodnim mrežama</t>
  </si>
  <si>
    <t xml:space="preserve">Dostupnost drugih stručnjaka za konzultacije </t>
  </si>
  <si>
    <t>Važnost naše revizije budućoj revizorskoj firmi</t>
  </si>
  <si>
    <t>Kvalifikacije i iskustvo vodećeg partnera</t>
  </si>
  <si>
    <t>Edukacija i kontinuirani profesionalni razvoj tima</t>
  </si>
  <si>
    <t>Metodologija revizora</t>
  </si>
  <si>
    <t>Korištenje IT alata</t>
  </si>
  <si>
    <t>Strategija komunikacije</t>
  </si>
  <si>
    <t>2. Profesionalni tim</t>
  </si>
  <si>
    <t>3. Predložena metodologija, pristup reviziji i strategija komunikacije</t>
  </si>
  <si>
    <t>Ponderirana ocjena</t>
  </si>
  <si>
    <t>Ukupno:</t>
  </si>
  <si>
    <t>1. Opće sposobnosti i kapacitet revizorskog društva</t>
  </si>
  <si>
    <t>Iskustvo / sposobnost revizorskog društva</t>
  </si>
  <si>
    <t>Bodovi</t>
  </si>
  <si>
    <t>Iskustvo u industriji (broj revizija kompanija / grupa u istoj ili sličnoj industriji</t>
  </si>
  <si>
    <t>Kompleksnost revizija</t>
  </si>
  <si>
    <t>Iskustvo sa subjektima od javnog interes (broj revizija subjekata od javnog interesa)</t>
  </si>
  <si>
    <t>Kompleksnost subjekata od javnog interesa</t>
  </si>
  <si>
    <t>Listani (broj revizija listanih kompanija)</t>
  </si>
  <si>
    <t>ESG (kompleksnost izvještavanja o održivosti)</t>
  </si>
  <si>
    <t>Broj zaposlenih ovlaštenih revizora</t>
  </si>
  <si>
    <t xml:space="preserve">Referentna lista klijenata </t>
  </si>
  <si>
    <t>% značaja područja</t>
  </si>
  <si>
    <t>Broj revizija u posljednje tri godine</t>
  </si>
  <si>
    <t>Referentna lista klijenata</t>
  </si>
  <si>
    <t>Broj revizija listanih kompanija</t>
  </si>
  <si>
    <t>Kotacija listanih kompanija</t>
  </si>
  <si>
    <t>Broj uvida u izvještaje o održivosti</t>
  </si>
  <si>
    <t>Kompleksnost izvještavanja o održivosti</t>
  </si>
  <si>
    <t>Ukupna ocjena za revizorsko društvo:</t>
  </si>
  <si>
    <t>Godine posjedovanja dodatnih licenci</t>
  </si>
  <si>
    <t xml:space="preserve"> Pristup</t>
  </si>
  <si>
    <t>4. Naknada za angažman</t>
  </si>
  <si>
    <t>Struktura naknade</t>
  </si>
  <si>
    <t>Cijena dodatnih sati preko planiranih</t>
  </si>
  <si>
    <t>Sposobnost i stručnost glavnog revizijskog partnera/senior managera za konzultacije uprave i onih zaduženih za upravljanje (nadzorni odbor, neizvršni direktori upravnog odbora) o strateškim grupnim pitanjima</t>
  </si>
  <si>
    <t>Jesu li procedurom utvrđeni rokovi za komunikaciju nalaza revizije i omogućavaju li nam ti rokovi pravovremeno obavještavanje, razmatranje i provođenje potrebnih ispravaka (primjerice da se svi ključni nalazi o kojima su informacije bile dostupne tijekom predrevizije moraju iskomunicirati prije početka završne revizije)</t>
  </si>
  <si>
    <t>Očekujemo li izdavanje preporuka menadžmentu i je li ono predviđeno od strane revizorskog društva</t>
  </si>
  <si>
    <t>Broj i težina nadzornih mjera izrečenih od strane Ministarstva financija koje su dostupne na stranicama Ministarstva financija i upisane u registar ovlaštenih revizora/revizorskih društava (najbolja ocjena je ako nema nadzornih mjera)</t>
  </si>
  <si>
    <t>Jesu li termini sastanaka usklađeni sa planom revizije</t>
  </si>
  <si>
    <t>Je li na sastancima predviđeno sudjelovanje svih ključnih članova tima (revizijski partner, senior manager)</t>
  </si>
  <si>
    <t>Dostupnost i stručnost partnera/senior managera za konzultacije</t>
  </si>
  <si>
    <t>Pristup rizicima i nalazima revizije</t>
  </si>
  <si>
    <t>Proces upravljanja kvalitetom</t>
  </si>
  <si>
    <t>Iskustvo sa provjerom izvještaja o održivosti naše grupe/poduzeća u prethodnim godinama</t>
  </si>
  <si>
    <t>Iskustvo ostalih stručnjaka sa revizijom naše grupe/poduzeća u prethodnim godinama</t>
  </si>
  <si>
    <t>Iskustvo vodećeg partnera sa provjerom izvještaja o održivosti naše grupe/poduzeća u prethodnim godinama</t>
  </si>
  <si>
    <t>Iskustvo ključnih članova tima sa revizijom naše grupe/poduzeća u prethodnim godinama</t>
  </si>
  <si>
    <t>Naše iskustvo komunikacije s revizorskim društvom u prethodnim godinama</t>
  </si>
  <si>
    <t>Broj revizija u posljednje 3 godine</t>
  </si>
  <si>
    <t>Iskustvo s revizijom naše grupe/poduzeća u prethodnim godinama</t>
  </si>
  <si>
    <t>ESG (broj provjera izvještaja o održivosti)</t>
  </si>
  <si>
    <t>Broj revizijskih partnera ovlaštenih revizora</t>
  </si>
  <si>
    <t>Ukupan broj zaposlenih u revizorskom društvu</t>
  </si>
  <si>
    <t>Ukupan broj ostalih, za konkretan angažman revizije, potrebnih stručnjaka, zaposlenih u društvu ili dostupnih unutar mreže</t>
  </si>
  <si>
    <t>Ukupan broj ostalih, za konkretan angažman revizije, potrebnih stručnjaka, koji je dostupan kroz ugovor o poslovnoj suradnji (kao dokaz se prilaže ugovor o poslovnoj suradnji)</t>
  </si>
  <si>
    <t>Ukupan broj svih ostalih stručnjaka zaposlenih u društvu</t>
  </si>
  <si>
    <t>U koliko je zemalja, u kojima naša grupa ima društvo, prisutno revizorsko društvo</t>
  </si>
  <si>
    <t xml:space="preserve">Je li revizorsko društvo član međunarodne mreže koja ima propisane obavezne procedure nadzora, jedinstvenu metodologiju, centralizirani "helpdesk" pružanja podrške članicama mreže </t>
  </si>
  <si>
    <t>Broj ostalih stručnjaka relevantnih za našu reviziju (primjerice IT revizori, pravnici, ESG stručnjaci, aktuari i sl.) koje revizorsko društvo zapošljava (u Hrvatskoj ili unutar mreže) ili ima dokazivu poslovnu suradnju te je li u ponudi predviđena njihova dostupnost za konzultacije u procesu revizije (u kojoj mjeri)</t>
  </si>
  <si>
    <t>Veličina naše revizije u odnosu na druge klijente revizorskog društva (utvrđuje se kao postotni odnos ponuđene naknade za predmetnu reviziju u odnosu na ukupne prihode revizorskog društva iskazane u zadnjim javno objavljenima godišnjim financijskim izvještajima)</t>
  </si>
  <si>
    <t>Iskustvo sa subjektima od javnog interesa (broj revizija subjekata od javnog interesa)</t>
  </si>
  <si>
    <t>Kotacija listanih kompanija (vodeće tržište, službeno tržište, redovno tržište)</t>
  </si>
  <si>
    <t>Iskustvo vodećeg partnera s revizijom naše grupe/poduzeća u prethodnim godinama</t>
  </si>
  <si>
    <t>Broj provjera izvještaja o održivosti</t>
  </si>
  <si>
    <t>Datum ocjene revizorskog društva:</t>
  </si>
  <si>
    <t xml:space="preserve">Predsjednik revizijskog odbora: </t>
  </si>
  <si>
    <t xml:space="preserve">Članovi revizijskog odbora: </t>
  </si>
  <si>
    <t>Iskustvo u industriji (broj revizija kompanija/grupa u istoj ili sličnoj industriji</t>
  </si>
  <si>
    <t>Broj ostalih partnera u uredu/Hrvatskoj</t>
  </si>
  <si>
    <t>Iskustvo u industriji (broj revizija kompanija/grupa u istoj ili sličnoj industriji)</t>
  </si>
  <si>
    <t xml:space="preserve">MSFI (broj revidiranih kompanija/grupa po MSFI standardima) </t>
  </si>
  <si>
    <t>Iskustvo ključnih članova tima s provjerom izvještaja o održivosti naše grupe/poduzeća u prethodnim godinama</t>
  </si>
  <si>
    <t>Broj članova tima koji posjeduju i druge licence i akreditacije, strane (primjerice: ACCA, ACA, CISA, CIA, CFA) i domaće (primjerice: ovlašteni porezni savjetnik, ovlašteni procjenitelj, ovlašteni sudski vještak, ovlašteni forenzičar, ovlašteni interni revizor)</t>
  </si>
  <si>
    <t xml:space="preserve">Definirane različite pozicije unutar revizorskog društva ovisno o stručnosti i iskustvu (primjerice: partner, voditelj odjela, direktor profesionalne prakse, član uprave, "managing" partner, "IFRS desk", druge lokane ili regionalne funkcije i pozicije) </t>
  </si>
  <si>
    <t>Je li prezentiran plan komunikacije ( strategija komunikacije, broj i raspored sastanaka)  i u kojoj mjeri je prezentiranim planom komunikacije predviđeno prisustvo  glavnog revizijskog partnera sastancima ili njegova dostupnost za hitne konzultacije vezano uz značajna pitanja. U kojem roku je dostupan (jasniji plan komunikacije i dostupnost u skladu s očekivanjima revizijskog odbora je bolje).</t>
  </si>
  <si>
    <t>Je li metodologija koju revizorsko društvo koristi razvijena od strane mreže/revizorskog društva i kontinuirano se ažurira i unapređuje (na kojoj osnovi i koliko često se metodologija ažurira) ili revizorsko društvo nema vlastitu metodologiju te primjenjuje  metodologiju koja je dana revizijskim programom opće namjene</t>
  </si>
  <si>
    <t>Propisuju li procedure revizorskog društva za evaluaciju nalaza revizije da se prije komunikacije s klijentom obavi interna komunikacija koja uključuje obavještavanje o nalazima najviših pozicija u timu (partner/senior manager) i konzultacije s odgovarajućim stručnjacima</t>
  </si>
  <si>
    <t>Propisuju li procedure revizorskog društva za obavještavanje klijenta o nalazima revizije koji članovi tima (ne mogu biti pozicije niže od ovlaštenog revizora koji potpisuje izvješće) su ovlašteni komunicirati nalaze revizije s klijentom i tko je osoba kod klijenta s kojom se komuniciraju nalazi (ne mogu biti pozicije niže od voditelja računovodstva ili direktora/člana uprave za financije) te dijagram postupanja u slučaju ako klijent ne pristaje postupiti po preporuci revizora za ispravak nalaza</t>
  </si>
  <si>
    <t>Koliko IT alata koje društvo koristi je razvijeno ciljano za njegove potrebe ili koliki je obuhvat (u kojoj mjeri se korišteni alati koriste kroz cjelokupan proces revizije) alata po područjima revizije</t>
  </si>
  <si>
    <t>Koliko sastanaka je predviđeno kako bi se pravovremeno raspravila ključna revizijska pitanja i nalazi</t>
  </si>
  <si>
    <t>Kompetencije pregledavatelja kontrole kvalitete na našoj reviziji (specijalna edukacija za pregledavatelja, posjedovanje dodatnih cetifikata i godine posjedovanja dodatnih certifikata, godine iskustva kao ovlašteni revizor koji potpisuje izvješća, pozicija u društvu -manager/senior manager/partner i godine na poziciji, broj angažmana kontrole kvalitete za koje je bio zadužen, složenost angažmana kontrole kvalitete za koje je bio zadužen - je li bio zadužen za kontrolu kvalitete angažmana za velike subjekte od javnog interesa, listana društva, banke, osiguranja, financijsku industriju i sl.)</t>
  </si>
  <si>
    <t>Kompetencije MSFI pregledavatelja na našoj reviziji (specijalna edukacija za MSFI pregledavatelja, posjedovanje dodatnih cetifikata i godine posjedovanja dodatnih certifikata, godine iskustva kao ovlašteni revizor koji potpisuje izvješća, pozicija u društvu -manager/ senior manager/ partner i godine na poziciji, broj angažmana MSFI pregleda za koje je bio zadužen, složenost angažmana MSFI pregleda za koje je bio zadužen - je li bio zadužen za MSFI pregled za velike subjekte od javnog interesa, listana društva, banke, osiguranja, financijsku industriju i sl.)</t>
  </si>
  <si>
    <t xml:space="preserve">Usporedba broja planiranih sati s konkurencijom (usporedba s očekivanim brojem sati prema kalkulatoru Hrvatske revizorske komore) </t>
  </si>
  <si>
    <t xml:space="preserve">Procijenjeni % planiranih sati partnera i managera /senior managera (više je bolje, usporedba s konkurencijom) </t>
  </si>
  <si>
    <t>Prosječna cijena po satu/danu</t>
  </si>
  <si>
    <t>Usporedba s naknadom prema kalkulatoru Hrvatske revizorske komore (manja naknada je bolja, nikako manje od minimuma po kalkulatoru)</t>
  </si>
  <si>
    <t>Usporedba s brojem sati prema kalkulatoru Hrvatske revizorske komore (više sati je bolje, nikako manje od minimuma po kalkulatoru)</t>
  </si>
  <si>
    <t>Listani (kotacija listanih kopanija - vodeće tržište, službeno tržište, redovno tržište)</t>
  </si>
  <si>
    <t>Ukupan broj zaposlenih u društvima mreže u Hrvatskoj, uključujući i druge stručnjake</t>
  </si>
  <si>
    <t>Broj sati edukacije koje su članovi tima pohađali u protekle tri godine</t>
  </si>
  <si>
    <t>Koji broj IT alata ili koliki je obuhvat (u kojoj mjeri se korišteni alati koriste kroz cjelokupan proces revizije) alat koje revizorsko društvo koristi kako bi povećalo učinkovitost procesa revizije (primjerice AI alate, alate za analizu velike količine podataka i sl.)</t>
  </si>
  <si>
    <t>Prilog III - Kriteriji ocjenjivanja prilikom odabira revizora</t>
  </si>
  <si>
    <t>Smjernica 21: Pojedinosti u vezi s ugovaranjem zakonske revizije s više revizorskih društava kod subjekata od javnog interesa</t>
  </si>
  <si>
    <t>Kvalifikacije i iskustvo drugih ključnih članova tima (manager/senior Manager)</t>
  </si>
  <si>
    <t>Područja vrednovanja/Evaluacijski kriteriji po skupinama i područjima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</si>
</sst>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238"/>
      <scheme val="minor"/>
    </font>
    <font>
      <sz val="11"/>
      <color theme="1"/>
      <name val="Aptos Display"/>
      <family val="2"/>
    </font>
    <font>
      <b/>
      <sz val="11"/>
      <color theme="1"/>
      <name val="Aptos Display"/>
      <family val="2"/>
    </font>
    <font>
      <b/>
      <sz val="11"/>
      <name val="Aptos Display"/>
      <family val="2"/>
    </font>
    <font>
      <sz val="11"/>
      <color rgb="FFFF0000"/>
      <name val="Aptos Display"/>
      <family val="2"/>
    </font>
    <font>
      <sz val="11"/>
      <name val="Aptos Display"/>
      <family val="2"/>
    </font>
    <font>
      <b/>
      <sz val="12"/>
      <name val="Aptos Display"/>
      <family val="2"/>
    </font>
  </fonts>
  <fills count="4">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horizontal="center"/>
    </xf>
    <xf numFmtId="0" fontId="4" fillId="0" borderId="0" xfId="0" applyFont="1"/>
    <xf numFmtId="0" fontId="5" fillId="0" borderId="0" xfId="0" applyFont="1" applyAlignment="1">
      <alignment horizontal="left" vertical="justify" indent="2"/>
    </xf>
    <xf numFmtId="0" fontId="5" fillId="0" borderId="0" xfId="0" applyFont="1" applyAlignment="1">
      <alignment horizontal="center"/>
    </xf>
    <xf numFmtId="0" fontId="5" fillId="0" borderId="8" xfId="0" applyFont="1" applyBorder="1" applyAlignment="1">
      <alignment horizontal="center"/>
    </xf>
    <xf numFmtId="0" fontId="3" fillId="2" borderId="1" xfId="0" applyFont="1" applyFill="1" applyBorder="1" applyAlignment="1">
      <alignment horizontal="center"/>
    </xf>
    <xf numFmtId="0" fontId="5" fillId="2" borderId="10" xfId="0" applyFont="1" applyFill="1" applyBorder="1" applyAlignment="1">
      <alignment horizontal="center"/>
    </xf>
    <xf numFmtId="0" fontId="5" fillId="2" borderId="3" xfId="0" applyFont="1" applyFill="1" applyBorder="1" applyAlignment="1">
      <alignment horizontal="center"/>
    </xf>
    <xf numFmtId="0" fontId="3" fillId="0" borderId="3" xfId="0" applyFont="1" applyBorder="1" applyAlignment="1">
      <alignment horizontal="center"/>
    </xf>
    <xf numFmtId="0" fontId="5" fillId="2" borderId="1" xfId="0" applyFont="1" applyFill="1" applyBorder="1" applyAlignment="1">
      <alignment horizontal="center"/>
    </xf>
    <xf numFmtId="0" fontId="2" fillId="0" borderId="3" xfId="0" applyFont="1" applyBorder="1" applyAlignment="1">
      <alignment horizontal="center" vertical="justify"/>
    </xf>
    <xf numFmtId="0" fontId="2" fillId="0" borderId="4" xfId="0" applyFont="1" applyBorder="1" applyAlignment="1">
      <alignment horizontal="center" vertical="justify"/>
    </xf>
    <xf numFmtId="0" fontId="1" fillId="0" borderId="0" xfId="0" applyFont="1" applyAlignment="1">
      <alignment horizontal="left"/>
    </xf>
    <xf numFmtId="0" fontId="5" fillId="0" borderId="0" xfId="0" applyFont="1" applyAlignment="1">
      <alignment horizontal="left"/>
    </xf>
    <xf numFmtId="0" fontId="5" fillId="3" borderId="10"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6" fillId="0" borderId="0" xfId="0" applyFont="1" applyAlignment="1">
      <alignment horizontal="justify"/>
    </xf>
    <xf numFmtId="0" fontId="3" fillId="0" borderId="0" xfId="0" applyFont="1" applyAlignment="1">
      <alignment horizontal="right" vertical="justify"/>
    </xf>
    <xf numFmtId="0" fontId="3" fillId="0" borderId="15" xfId="0" applyFont="1" applyBorder="1" applyAlignment="1">
      <alignment horizontal="right" vertical="justify"/>
    </xf>
    <xf numFmtId="0" fontId="2" fillId="0" borderId="17" xfId="0" applyFont="1" applyBorder="1" applyAlignment="1">
      <alignment horizontal="center"/>
    </xf>
    <xf numFmtId="0" fontId="2" fillId="0" borderId="19" xfId="0" applyFont="1" applyBorder="1" applyAlignment="1">
      <alignment horizontal="center"/>
    </xf>
    <xf numFmtId="0" fontId="2" fillId="0" borderId="23" xfId="0" applyFont="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0" fontId="1" fillId="0" borderId="23" xfId="0" applyFont="1" applyBorder="1" applyAlignment="1">
      <alignment horizontal="center"/>
    </xf>
    <xf numFmtId="0" fontId="1" fillId="2" borderId="5" xfId="0" applyFont="1" applyFill="1" applyBorder="1" applyAlignment="1">
      <alignment horizontal="center"/>
    </xf>
    <xf numFmtId="0" fontId="1" fillId="2" borderId="14" xfId="0" applyFont="1" applyFill="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22" xfId="0" applyFont="1" applyBorder="1" applyAlignment="1">
      <alignment horizontal="center"/>
    </xf>
    <xf numFmtId="9" fontId="1" fillId="0" borderId="7" xfId="0" applyNumberFormat="1" applyFont="1" applyBorder="1" applyAlignment="1">
      <alignment horizontal="center"/>
    </xf>
    <xf numFmtId="9" fontId="1" fillId="0" borderId="0" xfId="0" applyNumberFormat="1" applyFont="1" applyAlignment="1">
      <alignment horizontal="center"/>
    </xf>
    <xf numFmtId="0" fontId="3" fillId="3" borderId="10" xfId="0" applyFont="1" applyFill="1" applyBorder="1" applyAlignment="1" applyProtection="1">
      <alignment horizontal="left"/>
      <protection locked="0"/>
    </xf>
    <xf numFmtId="0" fontId="1" fillId="3" borderId="10" xfId="0" applyFont="1" applyFill="1" applyBorder="1" applyAlignment="1" applyProtection="1">
      <alignment horizontal="center"/>
      <protection locked="0"/>
    </xf>
    <xf numFmtId="0" fontId="5" fillId="0" borderId="20" xfId="0" applyFont="1" applyBorder="1" applyAlignment="1">
      <alignment horizontal="left" wrapText="1" indent="2"/>
    </xf>
    <xf numFmtId="0" fontId="5" fillId="0" borderId="18" xfId="0" applyFont="1" applyBorder="1" applyAlignment="1">
      <alignment horizontal="left" wrapText="1" indent="2"/>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right" wrapText="1"/>
    </xf>
    <xf numFmtId="0" fontId="6" fillId="0" borderId="0" xfId="0" applyFont="1" applyAlignment="1">
      <alignment wrapText="1"/>
    </xf>
    <xf numFmtId="0" fontId="5" fillId="0" borderId="0" xfId="0" applyFont="1" applyAlignment="1">
      <alignment wrapText="1"/>
    </xf>
    <xf numFmtId="0" fontId="3" fillId="0" borderId="0" xfId="0" applyFont="1" applyAlignment="1">
      <alignment horizontal="right" wrapText="1"/>
    </xf>
    <xf numFmtId="0" fontId="3" fillId="0" borderId="2" xfId="0" applyFont="1" applyBorder="1" applyAlignment="1">
      <alignment horizontal="left" wrapText="1" indent="1"/>
    </xf>
    <xf numFmtId="0" fontId="3" fillId="0" borderId="6" xfId="0" applyFont="1" applyBorder="1" applyAlignment="1">
      <alignment horizontal="left" wrapText="1" indent="1"/>
    </xf>
    <xf numFmtId="0" fontId="3" fillId="0" borderId="26" xfId="0" applyFont="1" applyBorder="1" applyAlignment="1">
      <alignment horizontal="left" wrapText="1" indent="1"/>
    </xf>
    <xf numFmtId="0" fontId="3" fillId="0" borderId="16" xfId="0" applyFont="1" applyBorder="1" applyAlignment="1">
      <alignment horizontal="left" wrapText="1" indent="1"/>
    </xf>
    <xf numFmtId="0" fontId="5" fillId="0" borderId="0" xfId="0" applyFont="1" applyAlignment="1">
      <alignment horizontal="left" wrapText="1" indent="1"/>
    </xf>
    <xf numFmtId="0" fontId="3" fillId="0" borderId="9" xfId="0" applyFont="1" applyBorder="1" applyAlignment="1">
      <alignment horizontal="left" wrapText="1" indent="1"/>
    </xf>
    <xf numFmtId="0" fontId="3" fillId="0" borderId="6" xfId="0" applyFont="1" applyBorder="1" applyAlignment="1">
      <alignment horizontal="left" wrapText="1" indent="1"/>
    </xf>
    <xf numFmtId="0" fontId="3" fillId="0" borderId="11" xfId="0" applyFont="1" applyBorder="1" applyAlignment="1">
      <alignment horizontal="left" wrapText="1" indent="1"/>
    </xf>
    <xf numFmtId="0" fontId="3" fillId="0" borderId="25" xfId="0" applyFont="1" applyBorder="1" applyAlignment="1">
      <alignment horizontal="left" wrapText="1" indent="1"/>
    </xf>
    <xf numFmtId="0" fontId="5" fillId="0" borderId="21" xfId="0" applyFont="1" applyBorder="1" applyAlignment="1">
      <alignment horizontal="left" wrapText="1" indent="2"/>
    </xf>
    <xf numFmtId="0" fontId="5" fillId="0" borderId="24" xfId="0" applyFont="1" applyBorder="1" applyAlignment="1">
      <alignment horizontal="left" wrapText="1" indent="2"/>
    </xf>
  </cellXfs>
  <cellStyles count="1">
    <cellStyle name="Normal" xfId="0" builtinId="0"/>
  </cellStyles>
  <dxfs count="0"/>
  <tableStyles count="0" defaultTableStyle="TableStyleMedium2" defaultPivotStyle="PivotStyleLight16"/>
  <colors>
    <mruColors>
      <color rgb="FFDDDDDD"/>
      <color rgb="FFFFFFCC"/>
      <color rgb="FFCCFFFF"/>
      <color rgb="FFCCFFC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D407-0843-4BE2-8455-F8D1A68B25A0}">
  <sheetPr>
    <pageSetUpPr fitToPage="1"/>
  </sheetPr>
  <dimension ref="A2:D124"/>
  <sheetViews>
    <sheetView tabSelected="1" zoomScaleNormal="100" workbookViewId="0">
      <selection activeCell="H9" sqref="H9"/>
    </sheetView>
  </sheetViews>
  <sheetFormatPr defaultColWidth="8.85546875" defaultRowHeight="15" x14ac:dyDescent="0.25"/>
  <cols>
    <col min="1" max="1" width="68.140625" style="42" customWidth="1"/>
    <col min="2" max="2" width="13.5703125" style="2" customWidth="1"/>
    <col min="3" max="3" width="14.85546875" style="5" customWidth="1"/>
    <col min="4" max="4" width="13.7109375" style="2" customWidth="1"/>
    <col min="5" max="16384" width="8.85546875" style="1"/>
  </cols>
  <sheetData>
    <row r="2" spans="1:4" ht="15.75" x14ac:dyDescent="0.25">
      <c r="A2" s="18" t="s">
        <v>99</v>
      </c>
      <c r="B2" s="18"/>
      <c r="C2" s="18"/>
      <c r="D2" s="18"/>
    </row>
    <row r="3" spans="1:4" ht="15.75" x14ac:dyDescent="0.25">
      <c r="A3" s="38" t="s">
        <v>98</v>
      </c>
      <c r="B3" s="14"/>
      <c r="C3" s="15"/>
      <c r="D3" s="14"/>
    </row>
    <row r="4" spans="1:4" x14ac:dyDescent="0.25">
      <c r="A4" s="39"/>
      <c r="B4" s="14"/>
      <c r="C4" s="15"/>
      <c r="D4" s="14"/>
    </row>
    <row r="5" spans="1:4" ht="16.5" thickBot="1" x14ac:dyDescent="0.3">
      <c r="A5" s="40" t="s">
        <v>0</v>
      </c>
      <c r="B5" s="34"/>
      <c r="C5" s="34"/>
      <c r="D5" s="34"/>
    </row>
    <row r="6" spans="1:4" ht="16.5" thickBot="1" x14ac:dyDescent="0.3">
      <c r="A6" s="41"/>
    </row>
    <row r="7" spans="1:4" ht="30.75" thickBot="1" x14ac:dyDescent="0.3">
      <c r="A7" s="44" t="s">
        <v>101</v>
      </c>
      <c r="B7" s="12" t="s">
        <v>28</v>
      </c>
      <c r="C7" s="10" t="s">
        <v>19</v>
      </c>
      <c r="D7" s="13" t="s">
        <v>15</v>
      </c>
    </row>
    <row r="8" spans="1:4" ht="15.75" thickBot="1" x14ac:dyDescent="0.3">
      <c r="A8" s="45" t="s">
        <v>17</v>
      </c>
      <c r="B8" s="32">
        <v>0.25</v>
      </c>
      <c r="C8" s="6" t="s">
        <v>16</v>
      </c>
      <c r="D8" s="27">
        <f>C9*B8</f>
        <v>0</v>
      </c>
    </row>
    <row r="9" spans="1:4" ht="15.75" thickBot="1" x14ac:dyDescent="0.3">
      <c r="A9" s="46"/>
      <c r="B9" s="33"/>
      <c r="C9" s="7">
        <f>C10+C24+C27+C31+C36+C38+C40+C42</f>
        <v>0</v>
      </c>
      <c r="D9" s="28"/>
    </row>
    <row r="10" spans="1:4" ht="15.75" thickBot="1" x14ac:dyDescent="0.3">
      <c r="A10" s="47" t="s">
        <v>18</v>
      </c>
      <c r="B10" s="29"/>
      <c r="C10" s="8">
        <f>SUM(C11:C23)</f>
        <v>0</v>
      </c>
      <c r="D10" s="24"/>
    </row>
    <row r="11" spans="1:4" ht="15.75" thickBot="1" x14ac:dyDescent="0.3">
      <c r="A11" s="37" t="s">
        <v>55</v>
      </c>
      <c r="B11" s="30"/>
      <c r="C11" s="16"/>
      <c r="D11" s="25"/>
    </row>
    <row r="12" spans="1:4" ht="15.75" thickBot="1" x14ac:dyDescent="0.3">
      <c r="A12" s="36" t="s">
        <v>27</v>
      </c>
      <c r="B12" s="30"/>
      <c r="C12" s="16"/>
      <c r="D12" s="25"/>
    </row>
    <row r="13" spans="1:4" ht="30.75" thickBot="1" x14ac:dyDescent="0.3">
      <c r="A13" s="36" t="s">
        <v>20</v>
      </c>
      <c r="B13" s="30"/>
      <c r="C13" s="16"/>
      <c r="D13" s="25"/>
    </row>
    <row r="14" spans="1:4" ht="15.75" thickBot="1" x14ac:dyDescent="0.3">
      <c r="A14" s="36" t="s">
        <v>21</v>
      </c>
      <c r="B14" s="30"/>
      <c r="C14" s="16"/>
      <c r="D14" s="25"/>
    </row>
    <row r="15" spans="1:4" ht="30.75" thickBot="1" x14ac:dyDescent="0.3">
      <c r="A15" s="36" t="s">
        <v>22</v>
      </c>
      <c r="B15" s="30"/>
      <c r="C15" s="16"/>
      <c r="D15" s="25"/>
    </row>
    <row r="16" spans="1:4" ht="15.75" thickBot="1" x14ac:dyDescent="0.3">
      <c r="A16" s="36" t="s">
        <v>23</v>
      </c>
      <c r="B16" s="30"/>
      <c r="C16" s="16"/>
      <c r="D16" s="25"/>
    </row>
    <row r="17" spans="1:4" ht="15.75" thickBot="1" x14ac:dyDescent="0.3">
      <c r="A17" s="36" t="s">
        <v>77</v>
      </c>
      <c r="B17" s="30"/>
      <c r="C17" s="16"/>
      <c r="D17" s="25"/>
    </row>
    <row r="18" spans="1:4" ht="15.75" thickBot="1" x14ac:dyDescent="0.3">
      <c r="A18" s="36" t="s">
        <v>24</v>
      </c>
      <c r="B18" s="30"/>
      <c r="C18" s="16"/>
      <c r="D18" s="25"/>
    </row>
    <row r="19" spans="1:4" ht="30.75" thickBot="1" x14ac:dyDescent="0.3">
      <c r="A19" s="36" t="s">
        <v>94</v>
      </c>
      <c r="B19" s="30"/>
      <c r="C19" s="16"/>
      <c r="D19" s="25"/>
    </row>
    <row r="20" spans="1:4" ht="15.75" thickBot="1" x14ac:dyDescent="0.3">
      <c r="A20" s="36" t="s">
        <v>56</v>
      </c>
      <c r="B20" s="30"/>
      <c r="C20" s="16"/>
      <c r="D20" s="25"/>
    </row>
    <row r="21" spans="1:4" ht="15.75" thickBot="1" x14ac:dyDescent="0.3">
      <c r="A21" s="36" t="s">
        <v>57</v>
      </c>
      <c r="B21" s="30"/>
      <c r="C21" s="16"/>
      <c r="D21" s="25"/>
    </row>
    <row r="22" spans="1:4" ht="15.75" thickBot="1" x14ac:dyDescent="0.3">
      <c r="A22" s="36" t="s">
        <v>25</v>
      </c>
      <c r="B22" s="30"/>
      <c r="C22" s="16"/>
      <c r="D22" s="25"/>
    </row>
    <row r="23" spans="1:4" ht="30.75" thickBot="1" x14ac:dyDescent="0.3">
      <c r="A23" s="36" t="s">
        <v>50</v>
      </c>
      <c r="B23" s="30"/>
      <c r="C23" s="16"/>
      <c r="D23" s="25"/>
    </row>
    <row r="24" spans="1:4" ht="15.75" thickBot="1" x14ac:dyDescent="0.3">
      <c r="A24" s="47" t="s">
        <v>1</v>
      </c>
      <c r="B24" s="30"/>
      <c r="C24" s="9">
        <f>SUM(C25:C26)</f>
        <v>0</v>
      </c>
      <c r="D24" s="25"/>
    </row>
    <row r="25" spans="1:4" ht="15.75" thickBot="1" x14ac:dyDescent="0.3">
      <c r="A25" s="37" t="s">
        <v>58</v>
      </c>
      <c r="B25" s="30"/>
      <c r="C25" s="16"/>
      <c r="D25" s="25"/>
    </row>
    <row r="26" spans="1:4" ht="15.75" thickBot="1" x14ac:dyDescent="0.3">
      <c r="A26" s="36" t="s">
        <v>75</v>
      </c>
      <c r="B26" s="30"/>
      <c r="C26" s="16"/>
      <c r="D26" s="25"/>
    </row>
    <row r="27" spans="1:4" ht="15.75" thickBot="1" x14ac:dyDescent="0.3">
      <c r="A27" s="47" t="s">
        <v>2</v>
      </c>
      <c r="B27" s="30"/>
      <c r="C27" s="9">
        <f>SUM(C28:C30)</f>
        <v>0</v>
      </c>
      <c r="D27" s="25"/>
    </row>
    <row r="28" spans="1:4" ht="15.75" thickBot="1" x14ac:dyDescent="0.3">
      <c r="A28" s="37" t="s">
        <v>26</v>
      </c>
      <c r="B28" s="30"/>
      <c r="C28" s="17"/>
      <c r="D28" s="25"/>
    </row>
    <row r="29" spans="1:4" ht="15.75" thickBot="1" x14ac:dyDescent="0.3">
      <c r="A29" s="36" t="s">
        <v>59</v>
      </c>
      <c r="B29" s="30"/>
      <c r="C29" s="17"/>
      <c r="D29" s="25"/>
    </row>
    <row r="30" spans="1:4" ht="30.75" thickBot="1" x14ac:dyDescent="0.3">
      <c r="A30" s="36" t="s">
        <v>95</v>
      </c>
      <c r="B30" s="30"/>
      <c r="C30" s="16"/>
      <c r="D30" s="25"/>
    </row>
    <row r="31" spans="1:4" ht="15.75" thickBot="1" x14ac:dyDescent="0.3">
      <c r="A31" s="47" t="s">
        <v>3</v>
      </c>
      <c r="B31" s="30"/>
      <c r="C31" s="9">
        <f>SUM(C32:C35)</f>
        <v>0</v>
      </c>
      <c r="D31" s="25"/>
    </row>
    <row r="32" spans="1:4" ht="30.75" thickBot="1" x14ac:dyDescent="0.3">
      <c r="A32" s="37" t="s">
        <v>60</v>
      </c>
      <c r="B32" s="30"/>
      <c r="C32" s="16"/>
      <c r="D32" s="25"/>
    </row>
    <row r="33" spans="1:4" ht="45.75" thickBot="1" x14ac:dyDescent="0.3">
      <c r="A33" s="36" t="s">
        <v>61</v>
      </c>
      <c r="B33" s="30"/>
      <c r="C33" s="16"/>
      <c r="D33" s="25"/>
    </row>
    <row r="34" spans="1:4" ht="15.75" thickBot="1" x14ac:dyDescent="0.3">
      <c r="A34" s="36" t="s">
        <v>62</v>
      </c>
      <c r="B34" s="30"/>
      <c r="C34" s="16"/>
      <c r="D34" s="25"/>
    </row>
    <row r="35" spans="1:4" ht="30.75" thickBot="1" x14ac:dyDescent="0.3">
      <c r="A35" s="36" t="s">
        <v>51</v>
      </c>
      <c r="B35" s="30"/>
      <c r="C35" s="16"/>
      <c r="D35" s="25"/>
    </row>
    <row r="36" spans="1:4" ht="15.75" thickBot="1" x14ac:dyDescent="0.3">
      <c r="A36" s="47" t="s">
        <v>4</v>
      </c>
      <c r="B36" s="30"/>
      <c r="C36" s="9">
        <f>SUM(C37)</f>
        <v>0</v>
      </c>
      <c r="D36" s="25"/>
    </row>
    <row r="37" spans="1:4" ht="30.75" thickBot="1" x14ac:dyDescent="0.3">
      <c r="A37" s="37" t="s">
        <v>63</v>
      </c>
      <c r="B37" s="30"/>
      <c r="C37" s="16"/>
      <c r="D37" s="25"/>
    </row>
    <row r="38" spans="1:4" ht="15.75" thickBot="1" x14ac:dyDescent="0.3">
      <c r="A38" s="47" t="s">
        <v>5</v>
      </c>
      <c r="B38" s="30"/>
      <c r="C38" s="9">
        <f>SUM(C39)</f>
        <v>0</v>
      </c>
      <c r="D38" s="25"/>
    </row>
    <row r="39" spans="1:4" ht="45.75" thickBot="1" x14ac:dyDescent="0.3">
      <c r="A39" s="37" t="s">
        <v>64</v>
      </c>
      <c r="B39" s="30"/>
      <c r="C39" s="16"/>
      <c r="D39" s="25"/>
    </row>
    <row r="40" spans="1:4" s="3" customFormat="1" ht="15.75" thickBot="1" x14ac:dyDescent="0.3">
      <c r="A40" s="47" t="s">
        <v>6</v>
      </c>
      <c r="B40" s="30"/>
      <c r="C40" s="9">
        <f>SUM(C41:C41)</f>
        <v>0</v>
      </c>
      <c r="D40" s="25"/>
    </row>
    <row r="41" spans="1:4" s="3" customFormat="1" ht="75.75" thickBot="1" x14ac:dyDescent="0.3">
      <c r="A41" s="37" t="s">
        <v>65</v>
      </c>
      <c r="B41" s="30"/>
      <c r="C41" s="16"/>
      <c r="D41" s="25"/>
    </row>
    <row r="42" spans="1:4" ht="15.75" thickBot="1" x14ac:dyDescent="0.3">
      <c r="A42" s="47" t="s">
        <v>7</v>
      </c>
      <c r="B42" s="30"/>
      <c r="C42" s="9">
        <f>SUM(C43:C43)</f>
        <v>0</v>
      </c>
      <c r="D42" s="25"/>
    </row>
    <row r="43" spans="1:4" ht="60.75" thickBot="1" x14ac:dyDescent="0.3">
      <c r="A43" s="53" t="s">
        <v>66</v>
      </c>
      <c r="B43" s="31"/>
      <c r="C43" s="16"/>
      <c r="D43" s="26"/>
    </row>
    <row r="44" spans="1:4" ht="15.75" thickBot="1" x14ac:dyDescent="0.3">
      <c r="A44" s="48"/>
      <c r="C44" s="4"/>
    </row>
    <row r="45" spans="1:4" ht="15.75" thickBot="1" x14ac:dyDescent="0.3">
      <c r="A45" s="45" t="s">
        <v>13</v>
      </c>
      <c r="B45" s="32">
        <v>0.35</v>
      </c>
      <c r="C45" s="6" t="s">
        <v>16</v>
      </c>
      <c r="D45" s="27">
        <f>B45*C46</f>
        <v>0</v>
      </c>
    </row>
    <row r="46" spans="1:4" ht="15.75" thickBot="1" x14ac:dyDescent="0.3">
      <c r="A46" s="49"/>
      <c r="B46" s="33"/>
      <c r="C46" s="7">
        <f>C47+C61+C75+C80</f>
        <v>0</v>
      </c>
      <c r="D46" s="28"/>
    </row>
    <row r="47" spans="1:4" ht="15.75" thickBot="1" x14ac:dyDescent="0.3">
      <c r="A47" s="47" t="s">
        <v>8</v>
      </c>
      <c r="B47" s="29"/>
      <c r="C47" s="9">
        <f>SUM(C48:C60)</f>
        <v>0</v>
      </c>
      <c r="D47" s="21"/>
    </row>
    <row r="48" spans="1:4" ht="15.75" thickBot="1" x14ac:dyDescent="0.3">
      <c r="A48" s="37" t="s">
        <v>29</v>
      </c>
      <c r="B48" s="30"/>
      <c r="C48" s="16"/>
      <c r="D48" s="22"/>
    </row>
    <row r="49" spans="1:4" ht="15.75" thickBot="1" x14ac:dyDescent="0.3">
      <c r="A49" s="36" t="s">
        <v>30</v>
      </c>
      <c r="B49" s="30"/>
      <c r="C49" s="16"/>
      <c r="D49" s="22"/>
    </row>
    <row r="50" spans="1:4" ht="30.75" thickBot="1" x14ac:dyDescent="0.3">
      <c r="A50" s="36" t="s">
        <v>76</v>
      </c>
      <c r="B50" s="30"/>
      <c r="C50" s="16"/>
      <c r="D50" s="22"/>
    </row>
    <row r="51" spans="1:4" ht="15.75" thickBot="1" x14ac:dyDescent="0.3">
      <c r="A51" s="36" t="s">
        <v>21</v>
      </c>
      <c r="B51" s="30"/>
      <c r="C51" s="16"/>
      <c r="D51" s="22"/>
    </row>
    <row r="52" spans="1:4" ht="30.75" thickBot="1" x14ac:dyDescent="0.3">
      <c r="A52" s="36" t="s">
        <v>67</v>
      </c>
      <c r="B52" s="30"/>
      <c r="C52" s="16"/>
      <c r="D52" s="22"/>
    </row>
    <row r="53" spans="1:4" ht="15.75" thickBot="1" x14ac:dyDescent="0.3">
      <c r="A53" s="36" t="s">
        <v>23</v>
      </c>
      <c r="B53" s="30"/>
      <c r="C53" s="16"/>
      <c r="D53" s="22"/>
    </row>
    <row r="54" spans="1:4" ht="15.75" thickBot="1" x14ac:dyDescent="0.3">
      <c r="A54" s="36" t="s">
        <v>77</v>
      </c>
      <c r="B54" s="30"/>
      <c r="C54" s="16"/>
      <c r="D54" s="22"/>
    </row>
    <row r="55" spans="1:4" ht="15.75" thickBot="1" x14ac:dyDescent="0.3">
      <c r="A55" s="36" t="s">
        <v>31</v>
      </c>
      <c r="B55" s="30"/>
      <c r="C55" s="16"/>
      <c r="D55" s="22"/>
    </row>
    <row r="56" spans="1:4" ht="30.75" thickBot="1" x14ac:dyDescent="0.3">
      <c r="A56" s="36" t="s">
        <v>68</v>
      </c>
      <c r="B56" s="30"/>
      <c r="C56" s="16"/>
      <c r="D56" s="22"/>
    </row>
    <row r="57" spans="1:4" ht="30.75" thickBot="1" x14ac:dyDescent="0.3">
      <c r="A57" s="36" t="s">
        <v>69</v>
      </c>
      <c r="B57" s="30"/>
      <c r="C57" s="16"/>
      <c r="D57" s="22"/>
    </row>
    <row r="58" spans="1:4" ht="15.75" thickBot="1" x14ac:dyDescent="0.3">
      <c r="A58" s="36" t="s">
        <v>70</v>
      </c>
      <c r="B58" s="30"/>
      <c r="C58" s="16"/>
      <c r="D58" s="22"/>
    </row>
    <row r="59" spans="1:4" ht="15.75" thickBot="1" x14ac:dyDescent="0.3">
      <c r="A59" s="36" t="s">
        <v>34</v>
      </c>
      <c r="B59" s="30"/>
      <c r="C59" s="16"/>
      <c r="D59" s="22"/>
    </row>
    <row r="60" spans="1:4" ht="30.75" thickBot="1" x14ac:dyDescent="0.3">
      <c r="A60" s="36" t="s">
        <v>52</v>
      </c>
      <c r="B60" s="30"/>
      <c r="C60" s="16"/>
      <c r="D60" s="22"/>
    </row>
    <row r="61" spans="1:4" ht="30.75" thickBot="1" x14ac:dyDescent="0.3">
      <c r="A61" s="47" t="s">
        <v>100</v>
      </c>
      <c r="B61" s="30"/>
      <c r="C61" s="9">
        <f>SUM(C62:C74)</f>
        <v>0</v>
      </c>
      <c r="D61" s="22"/>
    </row>
    <row r="62" spans="1:4" ht="15.75" thickBot="1" x14ac:dyDescent="0.3">
      <c r="A62" s="37" t="s">
        <v>29</v>
      </c>
      <c r="B62" s="30"/>
      <c r="C62" s="16"/>
      <c r="D62" s="22"/>
    </row>
    <row r="63" spans="1:4" ht="15.75" thickBot="1" x14ac:dyDescent="0.3">
      <c r="A63" s="36" t="s">
        <v>30</v>
      </c>
      <c r="B63" s="30"/>
      <c r="C63" s="16"/>
      <c r="D63" s="22"/>
    </row>
    <row r="64" spans="1:4" ht="18.75" customHeight="1" thickBot="1" x14ac:dyDescent="0.3">
      <c r="A64" s="36" t="s">
        <v>74</v>
      </c>
      <c r="B64" s="30"/>
      <c r="C64" s="16"/>
      <c r="D64" s="22"/>
    </row>
    <row r="65" spans="1:4" ht="15.75" thickBot="1" x14ac:dyDescent="0.3">
      <c r="A65" s="36" t="s">
        <v>21</v>
      </c>
      <c r="B65" s="30"/>
      <c r="C65" s="16"/>
      <c r="D65" s="22"/>
    </row>
    <row r="66" spans="1:4" ht="30.75" thickBot="1" x14ac:dyDescent="0.3">
      <c r="A66" s="36" t="s">
        <v>67</v>
      </c>
      <c r="B66" s="30"/>
      <c r="C66" s="16"/>
      <c r="D66" s="22"/>
    </row>
    <row r="67" spans="1:4" ht="15.75" thickBot="1" x14ac:dyDescent="0.3">
      <c r="A67" s="36" t="s">
        <v>23</v>
      </c>
      <c r="B67" s="30"/>
      <c r="C67" s="16"/>
      <c r="D67" s="22"/>
    </row>
    <row r="68" spans="1:4" ht="15.75" thickBot="1" x14ac:dyDescent="0.3">
      <c r="A68" s="36" t="s">
        <v>77</v>
      </c>
      <c r="B68" s="30"/>
      <c r="C68" s="16"/>
      <c r="D68" s="22"/>
    </row>
    <row r="69" spans="1:4" ht="15.75" thickBot="1" x14ac:dyDescent="0.3">
      <c r="A69" s="36" t="s">
        <v>31</v>
      </c>
      <c r="B69" s="30"/>
      <c r="C69" s="16"/>
      <c r="D69" s="22"/>
    </row>
    <row r="70" spans="1:4" ht="15.75" thickBot="1" x14ac:dyDescent="0.3">
      <c r="A70" s="36" t="s">
        <v>32</v>
      </c>
      <c r="B70" s="30"/>
      <c r="C70" s="16"/>
      <c r="D70" s="22"/>
    </row>
    <row r="71" spans="1:4" ht="30.75" thickBot="1" x14ac:dyDescent="0.3">
      <c r="A71" s="36" t="s">
        <v>53</v>
      </c>
      <c r="B71" s="30"/>
      <c r="C71" s="16"/>
      <c r="D71" s="22"/>
    </row>
    <row r="72" spans="1:4" ht="15.75" thickBot="1" x14ac:dyDescent="0.3">
      <c r="A72" s="36" t="s">
        <v>33</v>
      </c>
      <c r="B72" s="30"/>
      <c r="C72" s="16"/>
      <c r="D72" s="22"/>
    </row>
    <row r="73" spans="1:4" ht="15.75" thickBot="1" x14ac:dyDescent="0.3">
      <c r="A73" s="36" t="s">
        <v>34</v>
      </c>
      <c r="B73" s="30"/>
      <c r="C73" s="16"/>
      <c r="D73" s="22"/>
    </row>
    <row r="74" spans="1:4" ht="30.75" thickBot="1" x14ac:dyDescent="0.3">
      <c r="A74" s="36" t="s">
        <v>78</v>
      </c>
      <c r="B74" s="30"/>
      <c r="C74" s="16"/>
      <c r="D74" s="22"/>
    </row>
    <row r="75" spans="1:4" ht="15.75" thickBot="1" x14ac:dyDescent="0.3">
      <c r="A75" s="47" t="s">
        <v>9</v>
      </c>
      <c r="B75" s="30"/>
      <c r="C75" s="9">
        <f>SUM(C76:C79)</f>
        <v>0</v>
      </c>
      <c r="D75" s="22"/>
    </row>
    <row r="76" spans="1:4" ht="60.75" thickBot="1" x14ac:dyDescent="0.3">
      <c r="A76" s="37" t="s">
        <v>79</v>
      </c>
      <c r="B76" s="30"/>
      <c r="C76" s="16"/>
      <c r="D76" s="22"/>
    </row>
    <row r="77" spans="1:4" ht="15.75" thickBot="1" x14ac:dyDescent="0.3">
      <c r="A77" s="36" t="s">
        <v>36</v>
      </c>
      <c r="B77" s="30"/>
      <c r="C77" s="16"/>
      <c r="D77" s="22"/>
    </row>
    <row r="78" spans="1:4" ht="15.75" thickBot="1" x14ac:dyDescent="0.3">
      <c r="A78" s="36" t="s">
        <v>96</v>
      </c>
      <c r="B78" s="30"/>
      <c r="C78" s="16"/>
      <c r="D78" s="22"/>
    </row>
    <row r="79" spans="1:4" ht="60.75" thickBot="1" x14ac:dyDescent="0.3">
      <c r="A79" s="36" t="s">
        <v>80</v>
      </c>
      <c r="B79" s="30"/>
      <c r="C79" s="16"/>
      <c r="D79" s="22"/>
    </row>
    <row r="80" spans="1:4" ht="15.75" thickBot="1" x14ac:dyDescent="0.3">
      <c r="A80" s="47" t="s">
        <v>47</v>
      </c>
      <c r="B80" s="30"/>
      <c r="C80" s="9">
        <f>SUM(C81:C82)</f>
        <v>0</v>
      </c>
      <c r="D80" s="22"/>
    </row>
    <row r="81" spans="1:4" ht="90.75" thickBot="1" x14ac:dyDescent="0.3">
      <c r="A81" s="37" t="s">
        <v>81</v>
      </c>
      <c r="B81" s="30"/>
      <c r="C81" s="16"/>
      <c r="D81" s="22"/>
    </row>
    <row r="82" spans="1:4" ht="45.75" thickBot="1" x14ac:dyDescent="0.3">
      <c r="A82" s="54" t="s">
        <v>41</v>
      </c>
      <c r="B82" s="31"/>
      <c r="C82" s="16"/>
      <c r="D82" s="23"/>
    </row>
    <row r="83" spans="1:4" ht="15.75" thickBot="1" x14ac:dyDescent="0.3">
      <c r="A83" s="48"/>
      <c r="C83" s="4"/>
    </row>
    <row r="84" spans="1:4" ht="15.75" thickBot="1" x14ac:dyDescent="0.3">
      <c r="A84" s="50" t="s">
        <v>14</v>
      </c>
      <c r="B84" s="32">
        <v>0.2</v>
      </c>
      <c r="C84" s="6" t="s">
        <v>16</v>
      </c>
      <c r="D84" s="27">
        <f>B84*C85</f>
        <v>0</v>
      </c>
    </row>
    <row r="85" spans="1:4" ht="15.75" thickBot="1" x14ac:dyDescent="0.3">
      <c r="A85" s="51"/>
      <c r="B85" s="33"/>
      <c r="C85" s="7">
        <f>C86+C88+C92+C95+C101</f>
        <v>0</v>
      </c>
      <c r="D85" s="28"/>
    </row>
    <row r="86" spans="1:4" ht="15.75" thickBot="1" x14ac:dyDescent="0.3">
      <c r="A86" s="52" t="s">
        <v>10</v>
      </c>
      <c r="B86" s="29"/>
      <c r="C86" s="9">
        <f>SUM(C87:C87)</f>
        <v>0</v>
      </c>
      <c r="D86" s="24"/>
    </row>
    <row r="87" spans="1:4" ht="75.75" thickBot="1" x14ac:dyDescent="0.3">
      <c r="A87" s="36" t="s">
        <v>82</v>
      </c>
      <c r="B87" s="30"/>
      <c r="C87" s="16"/>
      <c r="D87" s="25"/>
    </row>
    <row r="88" spans="1:4" ht="15.75" thickBot="1" x14ac:dyDescent="0.3">
      <c r="A88" s="47" t="s">
        <v>48</v>
      </c>
      <c r="B88" s="30"/>
      <c r="C88" s="9">
        <f>SUM(C89:C91)</f>
        <v>0</v>
      </c>
      <c r="D88" s="25"/>
    </row>
    <row r="89" spans="1:4" ht="60.75" thickBot="1" x14ac:dyDescent="0.3">
      <c r="A89" s="37" t="s">
        <v>83</v>
      </c>
      <c r="B89" s="30"/>
      <c r="C89" s="16"/>
      <c r="D89" s="25"/>
    </row>
    <row r="90" spans="1:4" ht="103.5" customHeight="1" thickBot="1" x14ac:dyDescent="0.3">
      <c r="A90" s="36" t="s">
        <v>84</v>
      </c>
      <c r="B90" s="30"/>
      <c r="C90" s="16"/>
      <c r="D90" s="25"/>
    </row>
    <row r="91" spans="1:4" ht="75.75" thickBot="1" x14ac:dyDescent="0.3">
      <c r="A91" s="36" t="s">
        <v>42</v>
      </c>
      <c r="B91" s="30"/>
      <c r="C91" s="16"/>
      <c r="D91" s="25"/>
    </row>
    <row r="92" spans="1:4" ht="15.75" thickBot="1" x14ac:dyDescent="0.3">
      <c r="A92" s="47" t="s">
        <v>11</v>
      </c>
      <c r="B92" s="30"/>
      <c r="C92" s="9">
        <f>SUM(C93:C94)</f>
        <v>0</v>
      </c>
      <c r="D92" s="25"/>
    </row>
    <row r="93" spans="1:4" ht="60.75" thickBot="1" x14ac:dyDescent="0.3">
      <c r="A93" s="37" t="s">
        <v>97</v>
      </c>
      <c r="B93" s="30"/>
      <c r="C93" s="16"/>
      <c r="D93" s="25"/>
    </row>
    <row r="94" spans="1:4" ht="45.75" thickBot="1" x14ac:dyDescent="0.3">
      <c r="A94" s="36" t="s">
        <v>85</v>
      </c>
      <c r="B94" s="30"/>
      <c r="C94" s="16"/>
      <c r="D94" s="25"/>
    </row>
    <row r="95" spans="1:4" ht="15.75" thickBot="1" x14ac:dyDescent="0.3">
      <c r="A95" s="47" t="s">
        <v>12</v>
      </c>
      <c r="B95" s="30"/>
      <c r="C95" s="9">
        <f>SUM(C96:C100)</f>
        <v>0</v>
      </c>
      <c r="D95" s="25"/>
    </row>
    <row r="96" spans="1:4" ht="30.75" thickBot="1" x14ac:dyDescent="0.3">
      <c r="A96" s="37" t="s">
        <v>86</v>
      </c>
      <c r="B96" s="30"/>
      <c r="C96" s="16"/>
      <c r="D96" s="25"/>
    </row>
    <row r="97" spans="1:4" ht="15.75" thickBot="1" x14ac:dyDescent="0.3">
      <c r="A97" s="36" t="s">
        <v>45</v>
      </c>
      <c r="B97" s="30"/>
      <c r="C97" s="16"/>
      <c r="D97" s="25"/>
    </row>
    <row r="98" spans="1:4" ht="30.75" thickBot="1" x14ac:dyDescent="0.3">
      <c r="A98" s="36" t="s">
        <v>46</v>
      </c>
      <c r="B98" s="30"/>
      <c r="C98" s="16"/>
      <c r="D98" s="25"/>
    </row>
    <row r="99" spans="1:4" ht="30.75" thickBot="1" x14ac:dyDescent="0.3">
      <c r="A99" s="36" t="s">
        <v>43</v>
      </c>
      <c r="B99" s="30"/>
      <c r="C99" s="16"/>
      <c r="D99" s="25"/>
    </row>
    <row r="100" spans="1:4" ht="30.75" thickBot="1" x14ac:dyDescent="0.3">
      <c r="A100" s="36" t="s">
        <v>54</v>
      </c>
      <c r="B100" s="30"/>
      <c r="C100" s="16"/>
      <c r="D100" s="25"/>
    </row>
    <row r="101" spans="1:4" ht="15.75" thickBot="1" x14ac:dyDescent="0.3">
      <c r="A101" s="47" t="s">
        <v>49</v>
      </c>
      <c r="B101" s="30"/>
      <c r="C101" s="9">
        <f>SUM(C102:C104)</f>
        <v>0</v>
      </c>
      <c r="D101" s="25"/>
    </row>
    <row r="102" spans="1:4" ht="60.75" thickBot="1" x14ac:dyDescent="0.3">
      <c r="A102" s="37" t="s">
        <v>44</v>
      </c>
      <c r="B102" s="30"/>
      <c r="C102" s="16"/>
      <c r="D102" s="25"/>
    </row>
    <row r="103" spans="1:4" ht="120.75" customHeight="1" thickBot="1" x14ac:dyDescent="0.3">
      <c r="A103" s="36" t="s">
        <v>87</v>
      </c>
      <c r="B103" s="30"/>
      <c r="C103" s="16"/>
      <c r="D103" s="25"/>
    </row>
    <row r="104" spans="1:4" ht="120.75" thickBot="1" x14ac:dyDescent="0.3">
      <c r="A104" s="54" t="s">
        <v>88</v>
      </c>
      <c r="B104" s="31"/>
      <c r="C104" s="16"/>
      <c r="D104" s="26"/>
    </row>
    <row r="105" spans="1:4" ht="15.75" thickBot="1" x14ac:dyDescent="0.3">
      <c r="A105" s="48"/>
      <c r="C105" s="4"/>
    </row>
    <row r="106" spans="1:4" ht="15.75" thickBot="1" x14ac:dyDescent="0.3">
      <c r="A106" s="45" t="s">
        <v>38</v>
      </c>
      <c r="B106" s="32">
        <v>0.2</v>
      </c>
      <c r="C106" s="6" t="s">
        <v>16</v>
      </c>
      <c r="D106" s="27">
        <f>B106*C107</f>
        <v>0</v>
      </c>
    </row>
    <row r="107" spans="1:4" ht="15.75" thickBot="1" x14ac:dyDescent="0.3">
      <c r="A107" s="49"/>
      <c r="B107" s="33"/>
      <c r="C107" s="7">
        <f>C108+C113</f>
        <v>0</v>
      </c>
      <c r="D107" s="28"/>
    </row>
    <row r="108" spans="1:4" ht="15.75" thickBot="1" x14ac:dyDescent="0.3">
      <c r="A108" s="47" t="s">
        <v>39</v>
      </c>
      <c r="B108" s="29"/>
      <c r="C108" s="9">
        <f>SUM(C109:C112)</f>
        <v>0</v>
      </c>
      <c r="D108" s="24"/>
    </row>
    <row r="109" spans="1:4" ht="30.75" thickBot="1" x14ac:dyDescent="0.3">
      <c r="A109" s="37" t="s">
        <v>89</v>
      </c>
      <c r="B109" s="30"/>
      <c r="C109" s="16"/>
      <c r="D109" s="25"/>
    </row>
    <row r="110" spans="1:4" ht="30.75" thickBot="1" x14ac:dyDescent="0.3">
      <c r="A110" s="36" t="s">
        <v>90</v>
      </c>
      <c r="B110" s="30"/>
      <c r="C110" s="16"/>
      <c r="D110" s="25"/>
    </row>
    <row r="111" spans="1:4" ht="15.75" thickBot="1" x14ac:dyDescent="0.3">
      <c r="A111" s="36" t="s">
        <v>91</v>
      </c>
      <c r="B111" s="30"/>
      <c r="C111" s="16"/>
      <c r="D111" s="25"/>
    </row>
    <row r="112" spans="1:4" ht="15.75" thickBot="1" x14ac:dyDescent="0.3">
      <c r="A112" s="36" t="s">
        <v>40</v>
      </c>
      <c r="B112" s="30"/>
      <c r="C112" s="16"/>
      <c r="D112" s="25"/>
    </row>
    <row r="113" spans="1:4" ht="15.75" thickBot="1" x14ac:dyDescent="0.3">
      <c r="A113" s="47" t="s">
        <v>37</v>
      </c>
      <c r="B113" s="30"/>
      <c r="C113" s="9">
        <f>SUM(C114:C115)</f>
        <v>0</v>
      </c>
      <c r="D113" s="25"/>
    </row>
    <row r="114" spans="1:4" ht="30.75" thickBot="1" x14ac:dyDescent="0.3">
      <c r="A114" s="37" t="s">
        <v>93</v>
      </c>
      <c r="B114" s="30"/>
      <c r="C114" s="16"/>
      <c r="D114" s="25"/>
    </row>
    <row r="115" spans="1:4" ht="30.75" thickBot="1" x14ac:dyDescent="0.3">
      <c r="A115" s="54" t="s">
        <v>92</v>
      </c>
      <c r="B115" s="31"/>
      <c r="C115" s="16"/>
      <c r="D115" s="26"/>
    </row>
    <row r="116" spans="1:4" ht="15.75" thickBot="1" x14ac:dyDescent="0.3">
      <c r="C116" s="4"/>
    </row>
    <row r="117" spans="1:4" ht="15.75" thickBot="1" x14ac:dyDescent="0.3">
      <c r="A117" s="19" t="s">
        <v>35</v>
      </c>
      <c r="B117" s="19"/>
      <c r="C117" s="20"/>
      <c r="D117" s="11">
        <f>D8+D45+D84+D106</f>
        <v>0</v>
      </c>
    </row>
    <row r="120" spans="1:4" ht="15.75" thickBot="1" x14ac:dyDescent="0.3">
      <c r="A120" s="43" t="s">
        <v>71</v>
      </c>
      <c r="B120" s="35"/>
      <c r="C120" s="35"/>
    </row>
    <row r="121" spans="1:4" x14ac:dyDescent="0.25">
      <c r="A121" s="43"/>
    </row>
    <row r="122" spans="1:4" ht="15.75" thickBot="1" x14ac:dyDescent="0.3">
      <c r="A122" s="43" t="s">
        <v>72</v>
      </c>
      <c r="B122" s="35"/>
      <c r="C122" s="35"/>
    </row>
    <row r="123" spans="1:4" x14ac:dyDescent="0.25">
      <c r="A123" s="43"/>
    </row>
    <row r="124" spans="1:4" ht="15.75" thickBot="1" x14ac:dyDescent="0.3">
      <c r="A124" s="43" t="s">
        <v>73</v>
      </c>
      <c r="B124" s="35"/>
      <c r="C124" s="35"/>
    </row>
  </sheetData>
  <sheetProtection algorithmName="SHA-512" hashValue="oszIVuvBF9KNmPsrWsz6eeqoRIujNNFmtfZ15NL1IxDwWiPkKdXWM0Iit0XOlFo8gzuqsfTx+IRK/aVuNbyeWA==" saltValue="Ui90kc9mnJofIcK5/68BmA==" spinCount="100000" sheet="1" objects="1" scenarios="1"/>
  <mergeCells count="25">
    <mergeCell ref="B122:C122"/>
    <mergeCell ref="B124:C124"/>
    <mergeCell ref="A106:A107"/>
    <mergeCell ref="B106:B107"/>
    <mergeCell ref="B8:B9"/>
    <mergeCell ref="D8:D9"/>
    <mergeCell ref="B10:B43"/>
    <mergeCell ref="D10:D43"/>
    <mergeCell ref="B120:C120"/>
    <mergeCell ref="A2:D2"/>
    <mergeCell ref="A117:C117"/>
    <mergeCell ref="D47:D82"/>
    <mergeCell ref="D86:D104"/>
    <mergeCell ref="D108:D115"/>
    <mergeCell ref="A8:A9"/>
    <mergeCell ref="A45:A46"/>
    <mergeCell ref="D106:D107"/>
    <mergeCell ref="B108:B115"/>
    <mergeCell ref="B45:B46"/>
    <mergeCell ref="D45:D46"/>
    <mergeCell ref="B47:B82"/>
    <mergeCell ref="B84:B85"/>
    <mergeCell ref="D84:D85"/>
    <mergeCell ref="B86:B104"/>
    <mergeCell ref="B5:D5"/>
  </mergeCells>
  <printOptions horizontalCentered="1"/>
  <pageMargins left="0.70866141732283472" right="0.70866141732283472" top="1.3385826771653544" bottom="0.74803149606299213" header="0.31496062992125984" footer="0.31496062992125984"/>
  <pageSetup paperSize="9" scale="79" fitToHeight="0" orientation="portrait" r:id="rId1"/>
  <headerFooter scaleWithDoc="0">
    <oddHeader>&amp;L
&amp;G</oddHeader>
  </headerFooter>
  <rowBreaks count="4" manualBreakCount="4">
    <brk id="39" max="3" man="1"/>
    <brk id="74" max="3" man="1"/>
    <brk id="91" max="3" man="1"/>
    <brk id="105" max="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Obrazac kriterija</vt:lpstr>
      <vt:lpstr>'Obrazac kriterija'!Print_Area</vt:lpstr>
      <vt:lpstr>'Obrazac kriterija'!Print_Titles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HRVATSKA REVIZORSKA KOMORA</dc:creator>
  <cp:lastModifiedBy>Zrinka Bratić</cp:lastModifiedBy>
  <cp:lastPrinted>2026-01-27T12:21:11Z</cp:lastPrinted>
  <dcterms:created xsi:type="dcterms:W3CDTF">2025-03-05T07:54:31Z</dcterms:created>
  <dcterms:modified xsi:type="dcterms:W3CDTF">2026-01-27T12:21:53Z</dcterms:modified>
</cp:coreProperties>
</file>